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yrebyrd/Desktop/"/>
    </mc:Choice>
  </mc:AlternateContent>
  <xr:revisionPtr revIDLastSave="0" documentId="8_{DD52A5D1-0FBF-514B-9709-E6F4324511F9}" xr6:coauthVersionLast="45" xr6:coauthVersionMax="45" xr10:uidLastSave="{00000000-0000-0000-0000-000000000000}"/>
  <bookViews>
    <workbookView xWindow="0" yWindow="460" windowWidth="28800" windowHeight="1676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4" i="1"/>
  <c r="E73" i="1"/>
  <c r="E72" i="1"/>
  <c r="E71" i="1"/>
  <c r="E70" i="1"/>
  <c r="E69" i="1"/>
  <c r="E68" i="1"/>
  <c r="E67" i="1"/>
  <c r="E64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3" i="1"/>
  <c r="E42" i="1"/>
  <c r="E41" i="1"/>
  <c r="E40" i="1"/>
  <c r="E39" i="1"/>
  <c r="E38" i="1"/>
  <c r="E37" i="1"/>
  <c r="E36" i="1"/>
  <c r="E35" i="1"/>
  <c r="E34" i="1"/>
  <c r="E33" i="1"/>
  <c r="E32" i="1"/>
  <c r="E22" i="1"/>
  <c r="E21" i="1"/>
  <c r="E20" i="1"/>
  <c r="E19" i="1"/>
  <c r="E18" i="1"/>
  <c r="E17" i="1"/>
  <c r="E16" i="1"/>
  <c r="E15" i="1"/>
  <c r="E14" i="1"/>
  <c r="E13" i="1"/>
  <c r="E24" i="1" l="1"/>
  <c r="E75" i="1" l="1"/>
  <c r="E65" i="1" l="1"/>
  <c r="E44" i="1"/>
  <c r="E102" i="1"/>
  <c r="E55" i="1"/>
  <c r="H15" i="1" l="1"/>
  <c r="E104" i="1"/>
  <c r="H26" i="1" s="1"/>
  <c r="H18" i="1" l="1"/>
  <c r="H21" i="1" l="1"/>
</calcChain>
</file>

<file path=xl/sharedStrings.xml><?xml version="1.0" encoding="utf-8"?>
<sst xmlns="http://schemas.openxmlformats.org/spreadsheetml/2006/main" count="280" uniqueCount="88">
  <si>
    <t>Investment Properties</t>
  </si>
  <si>
    <t>Expenditure Details</t>
  </si>
  <si>
    <t>Household</t>
  </si>
  <si>
    <t>Amount</t>
  </si>
  <si>
    <t>Frequency</t>
  </si>
  <si>
    <t>Weekly</t>
  </si>
  <si>
    <t>Water rates</t>
  </si>
  <si>
    <t>Council rates</t>
  </si>
  <si>
    <t>Electricity</t>
  </si>
  <si>
    <t>Mobile Phone</t>
  </si>
  <si>
    <t>Land Line</t>
  </si>
  <si>
    <t>Internet</t>
  </si>
  <si>
    <t>Home &amp; Contents Insurance</t>
  </si>
  <si>
    <t>Maintenance/Repairs</t>
  </si>
  <si>
    <t>Gas</t>
  </si>
  <si>
    <t>Motor Vehicle</t>
  </si>
  <si>
    <t>Registration</t>
  </si>
  <si>
    <t>Licence</t>
  </si>
  <si>
    <t>Insurance</t>
  </si>
  <si>
    <t>Petrol</t>
  </si>
  <si>
    <t>Maintenance</t>
  </si>
  <si>
    <t>Strata</t>
  </si>
  <si>
    <t>Personal</t>
  </si>
  <si>
    <t>Groceries</t>
  </si>
  <si>
    <t>Public Transport</t>
  </si>
  <si>
    <t>Clothing/Shoes</t>
  </si>
  <si>
    <t>Hairdresser/Barber</t>
  </si>
  <si>
    <t>Dining Out</t>
  </si>
  <si>
    <t>Newspapers/Magazines</t>
  </si>
  <si>
    <t>Hobbies</t>
  </si>
  <si>
    <t xml:space="preserve">Medical/Dental </t>
  </si>
  <si>
    <t>Subscriptions</t>
  </si>
  <si>
    <t>Memberships</t>
  </si>
  <si>
    <t>Charity</t>
  </si>
  <si>
    <t>School Fees/Costs</t>
  </si>
  <si>
    <t>Further Education</t>
  </si>
  <si>
    <t>Child Care</t>
  </si>
  <si>
    <t>Gifts</t>
  </si>
  <si>
    <t>Ironing/Dry Cleaning</t>
  </si>
  <si>
    <t>Furnishings</t>
  </si>
  <si>
    <t>Holidays</t>
  </si>
  <si>
    <t>Life Insurance</t>
  </si>
  <si>
    <t>Health Insurance</t>
  </si>
  <si>
    <t>Income</t>
  </si>
  <si>
    <t>Commission</t>
  </si>
  <si>
    <t>Rental Income 1</t>
  </si>
  <si>
    <t>Rental Income 2</t>
  </si>
  <si>
    <t>Government Benefits</t>
  </si>
  <si>
    <t>Child Support</t>
  </si>
  <si>
    <t>Other</t>
  </si>
  <si>
    <t>Fortnighly</t>
  </si>
  <si>
    <t>Monthly</t>
  </si>
  <si>
    <t>Bi-Monthly</t>
  </si>
  <si>
    <t>Quaterley</t>
  </si>
  <si>
    <t>A</t>
  </si>
  <si>
    <t>Bi-monthly</t>
  </si>
  <si>
    <t>Fortnightly</t>
  </si>
  <si>
    <t>Half Yearly</t>
  </si>
  <si>
    <t>Quarterly</t>
  </si>
  <si>
    <t>Yearly</t>
  </si>
  <si>
    <t>Superannuation</t>
  </si>
  <si>
    <t>Savings</t>
  </si>
  <si>
    <t>Management/Agent Fees</t>
  </si>
  <si>
    <t xml:space="preserve">Loan Repayments </t>
  </si>
  <si>
    <t xml:space="preserve">   PERSONAL INCOME AND EXPENSE BUDGET GUIDE</t>
  </si>
  <si>
    <t>Personal Debts</t>
  </si>
  <si>
    <t>Personal Loan</t>
  </si>
  <si>
    <t>Credit Card 1</t>
  </si>
  <si>
    <t>Credit Card 2</t>
  </si>
  <si>
    <t>Credit Card 3</t>
  </si>
  <si>
    <t>Store Card</t>
  </si>
  <si>
    <t>Total Expenses Per Annum</t>
  </si>
  <si>
    <t xml:space="preserve">Bonus </t>
  </si>
  <si>
    <t>Yes</t>
  </si>
  <si>
    <t>No</t>
  </si>
  <si>
    <t>Total Expenses (Monthly)</t>
  </si>
  <si>
    <t>Surplus Funds (Month)</t>
  </si>
  <si>
    <t>Total Net Income (Monthly)</t>
  </si>
  <si>
    <t>PAYG - After Tax Income 1</t>
  </si>
  <si>
    <t>PAYG - After Tax Income 2</t>
  </si>
  <si>
    <t>Business/Trust Distributions</t>
  </si>
  <si>
    <t>HOW TO USE THIS SPREADSHEET</t>
  </si>
  <si>
    <t>*Figure MUST be entered if purchasing an Investment Property</t>
  </si>
  <si>
    <t>*Figure MUST be entered if purchasing a Home</t>
  </si>
  <si>
    <t>Living Expenses (Monthly)</t>
  </si>
  <si>
    <t>Type Amount Here</t>
  </si>
  <si>
    <t>Select Drop Down</t>
  </si>
  <si>
    <r>
      <t>Please enter your information in the</t>
    </r>
    <r>
      <rPr>
        <b/>
        <sz val="16"/>
        <rFont val="Calibri"/>
        <family val="2"/>
        <scheme val="minor"/>
      </rPr>
      <t xml:space="preserve"> 'AMOUNT'</t>
    </r>
    <r>
      <rPr>
        <b/>
        <sz val="16"/>
        <color rgb="FFFF0000"/>
        <rFont val="Calibri"/>
        <family val="2"/>
        <scheme val="minor"/>
      </rPr>
      <t xml:space="preserve"> column and select the occurrence from the drop down box in the </t>
    </r>
    <r>
      <rPr>
        <b/>
        <sz val="16"/>
        <rFont val="Calibri"/>
        <family val="2"/>
        <scheme val="minor"/>
      </rPr>
      <t>'FREQUENCY'</t>
    </r>
    <r>
      <rPr>
        <b/>
        <sz val="16"/>
        <color rgb="FFFF0000"/>
        <rFont val="Calibri"/>
        <family val="2"/>
        <scheme val="minor"/>
      </rPr>
      <t xml:space="preserve"> column.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</si>
</sst>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1" xfId="0" applyNumberFormat="1" applyFont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0" fillId="0" borderId="0" xfId="1" applyFont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3" fillId="0" borderId="0" xfId="1" applyFont="1" applyFill="1" applyBorder="1" applyAlignment="1" applyProtection="1">
      <alignment horizontal="center"/>
      <protection hidden="1"/>
    </xf>
    <xf numFmtId="0" fontId="6" fillId="0" borderId="0" xfId="0" applyFont="1" applyProtection="1"/>
    <xf numFmtId="0" fontId="0" fillId="0" borderId="0" xfId="0" applyProtection="1"/>
    <xf numFmtId="164" fontId="0" fillId="0" borderId="0" xfId="1" applyFont="1" applyProtection="1"/>
    <xf numFmtId="0" fontId="4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3" borderId="0" xfId="0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0" fontId="0" fillId="0" borderId="3" xfId="0" applyBorder="1" applyProtection="1"/>
    <xf numFmtId="0" fontId="0" fillId="0" borderId="4" xfId="0" applyBorder="1" applyProtection="1"/>
    <xf numFmtId="164" fontId="4" fillId="0" borderId="0" xfId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/>
    <xf numFmtId="164" fontId="0" fillId="0" borderId="0" xfId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64" fontId="5" fillId="0" borderId="0" xfId="1" applyFont="1" applyAlignment="1" applyProtection="1">
      <alignment horizontal="center" vertical="center"/>
    </xf>
    <xf numFmtId="164" fontId="0" fillId="0" borderId="0" xfId="1" applyFont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0" fillId="5" borderId="3" xfId="0" applyFill="1" applyBorder="1" applyProtection="1">
      <protection locked="0"/>
    </xf>
    <xf numFmtId="164" fontId="3" fillId="4" borderId="9" xfId="1" applyFont="1" applyFill="1" applyBorder="1" applyAlignment="1" applyProtection="1">
      <alignment horizontal="center"/>
    </xf>
    <xf numFmtId="0" fontId="0" fillId="5" borderId="11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Protection="1"/>
    <xf numFmtId="0" fontId="7" fillId="0" borderId="0" xfId="0" applyFont="1" applyFill="1" applyProtection="1"/>
    <xf numFmtId="164" fontId="7" fillId="0" borderId="0" xfId="1" applyFont="1" applyFill="1" applyAlignment="1" applyProtection="1">
      <alignment horizontal="center" vertical="center"/>
    </xf>
    <xf numFmtId="164" fontId="7" fillId="0" borderId="0" xfId="1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3" fillId="2" borderId="1" xfId="1" applyFont="1" applyFill="1" applyBorder="1" applyAlignment="1" applyProtection="1">
      <alignment horizontal="center" vertical="center"/>
    </xf>
    <xf numFmtId="164" fontId="0" fillId="7" borderId="3" xfId="1" applyFont="1" applyFill="1" applyBorder="1" applyAlignment="1" applyProtection="1">
      <alignment horizontal="center" vertical="center"/>
      <protection locked="0"/>
    </xf>
    <xf numFmtId="164" fontId="0" fillId="7" borderId="11" xfId="1" applyFont="1" applyFill="1" applyBorder="1" applyAlignment="1" applyProtection="1">
      <alignment horizontal="center" vertical="center"/>
      <protection locked="0"/>
    </xf>
    <xf numFmtId="164" fontId="0" fillId="7" borderId="10" xfId="1" applyFont="1" applyFill="1" applyBorder="1" applyAlignment="1" applyProtection="1">
      <alignment horizontal="center" vertical="center"/>
      <protection locked="0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164" fontId="3" fillId="2" borderId="2" xfId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/>
    <xf numFmtId="0" fontId="10" fillId="0" borderId="0" xfId="0" applyFo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11" fillId="0" borderId="0" xfId="0" applyNumberFormat="1" applyFont="1" applyFill="1" applyBorder="1" applyAlignment="1" applyProtection="1">
      <alignment horizontal="left"/>
      <protection hidden="1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6"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  <dxf>
      <font>
        <strike val="0"/>
      </font>
      <numFmt numFmtId="30" formatCode="@"/>
      <fill>
        <patternFill patternType="solid">
          <fgColor auto="1"/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76201</xdr:rowOff>
    </xdr:from>
    <xdr:to>
      <xdr:col>7</xdr:col>
      <xdr:colOff>2240124</xdr:colOff>
      <xdr:row>3</xdr:row>
      <xdr:rowOff>57963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B6712D-C2D2-40C6-9090-DDC44D7085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338" b="39035"/>
        <a:stretch/>
      </xdr:blipFill>
      <xdr:spPr>
        <a:xfrm>
          <a:off x="6172200" y="76201"/>
          <a:ext cx="4316574" cy="629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09"/>
  <sheetViews>
    <sheetView showGridLines="0" tabSelected="1" zoomScaleNormal="100" workbookViewId="0">
      <selection activeCell="C13" sqref="C13"/>
    </sheetView>
  </sheetViews>
  <sheetFormatPr baseColWidth="10" defaultColWidth="9.1640625" defaultRowHeight="15" x14ac:dyDescent="0.2"/>
  <cols>
    <col min="1" max="1" width="9.1640625" style="14"/>
    <col min="2" max="2" width="26.1640625" style="14" bestFit="1" customWidth="1"/>
    <col min="3" max="3" width="22.6640625" style="32" customWidth="1"/>
    <col min="4" max="4" width="20" style="14" customWidth="1"/>
    <col min="5" max="5" width="20.1640625" style="8" customWidth="1"/>
    <col min="6" max="6" width="27" style="8" customWidth="1"/>
    <col min="7" max="7" width="15.5" style="1" customWidth="1"/>
    <col min="8" max="8" width="34.1640625" style="1" customWidth="1"/>
    <col min="9" max="25" width="9.1640625" style="14"/>
    <col min="26" max="30" width="0" style="14" hidden="1" customWidth="1"/>
    <col min="31" max="38" width="9.1640625" style="14" hidden="1" customWidth="1"/>
    <col min="39" max="51" width="0" style="14" hidden="1" customWidth="1"/>
    <col min="52" max="16384" width="9.1640625" style="14"/>
  </cols>
  <sheetData>
    <row r="2" spans="1:36" ht="21" x14ac:dyDescent="0.25">
      <c r="A2" s="60" t="s">
        <v>64</v>
      </c>
    </row>
    <row r="6" spans="1:36" ht="24" x14ac:dyDescent="0.3">
      <c r="D6" s="59" t="s">
        <v>81</v>
      </c>
    </row>
    <row r="7" spans="1:36" ht="19" x14ac:dyDescent="0.25">
      <c r="A7" s="16"/>
      <c r="B7" s="16"/>
      <c r="C7" s="33"/>
      <c r="E7" s="24"/>
      <c r="F7" s="24"/>
      <c r="G7" s="25"/>
      <c r="H7" s="25"/>
    </row>
    <row r="8" spans="1:36" ht="21" x14ac:dyDescent="0.25">
      <c r="A8" s="43" t="s">
        <v>87</v>
      </c>
      <c r="B8" s="26"/>
      <c r="C8" s="33"/>
      <c r="E8" s="24"/>
      <c r="F8" s="24"/>
      <c r="G8" s="25"/>
      <c r="H8" s="25"/>
    </row>
    <row r="9" spans="1:36" ht="19" x14ac:dyDescent="0.25">
      <c r="B9" s="44"/>
      <c r="C9" s="45"/>
      <c r="D9" s="44"/>
      <c r="E9" s="46"/>
      <c r="F9" s="46"/>
      <c r="G9" s="47"/>
      <c r="H9" s="47"/>
    </row>
    <row r="11" spans="1:36" ht="21" x14ac:dyDescent="0.25">
      <c r="A11" s="13" t="s">
        <v>43</v>
      </c>
      <c r="C11" s="31"/>
    </row>
    <row r="12" spans="1:36" x14ac:dyDescent="0.2">
      <c r="C12" s="50" t="s">
        <v>3</v>
      </c>
      <c r="D12" s="38" t="s">
        <v>4</v>
      </c>
      <c r="E12" s="7"/>
      <c r="F12" s="7"/>
    </row>
    <row r="13" spans="1:36" x14ac:dyDescent="0.2">
      <c r="B13" s="22" t="s">
        <v>78</v>
      </c>
      <c r="C13" s="51" t="s">
        <v>85</v>
      </c>
      <c r="D13" s="37" t="s">
        <v>86</v>
      </c>
      <c r="E13" s="54" t="str">
        <f t="shared" ref="E13:E22" si="0">IF(D13="Select Drop Down", "",IF(ISTEXT(C13), 0, IF(D13="Weekly",C13*52,IF(D13="Fortnightly",C13*26,IF(D13="Monthly",C13*12,IF(D13="Bi-Monthly",C13*6,IF(D13="Half Yearly",C13*2,IF(D13="Quarterly",C13*4, IF(D13="Yearly",C13*1)))))))))</f>
        <v/>
      </c>
      <c r="F13" s="9"/>
      <c r="AF13" s="14" t="s">
        <v>54</v>
      </c>
    </row>
    <row r="14" spans="1:36" x14ac:dyDescent="0.2">
      <c r="B14" s="23" t="s">
        <v>79</v>
      </c>
      <c r="C14" s="52" t="s">
        <v>85</v>
      </c>
      <c r="D14" s="39" t="s">
        <v>86</v>
      </c>
      <c r="E14" s="54" t="str">
        <f t="shared" si="0"/>
        <v/>
      </c>
      <c r="F14" s="9"/>
      <c r="H14" s="49" t="s">
        <v>77</v>
      </c>
      <c r="AF14" s="14" t="s">
        <v>86</v>
      </c>
      <c r="AH14" s="14" t="s">
        <v>55</v>
      </c>
      <c r="AI14" s="14">
        <v>6</v>
      </c>
      <c r="AJ14" s="14" t="s">
        <v>73</v>
      </c>
    </row>
    <row r="15" spans="1:36" x14ac:dyDescent="0.2">
      <c r="B15" s="23" t="s">
        <v>44</v>
      </c>
      <c r="C15" s="52" t="s">
        <v>85</v>
      </c>
      <c r="D15" s="39" t="s">
        <v>86</v>
      </c>
      <c r="E15" s="54" t="str">
        <f t="shared" si="0"/>
        <v/>
      </c>
      <c r="F15" s="9"/>
      <c r="H15" s="2">
        <f>E24/12</f>
        <v>0</v>
      </c>
      <c r="AF15" s="14" t="s">
        <v>5</v>
      </c>
      <c r="AH15" s="14" t="s">
        <v>56</v>
      </c>
      <c r="AI15" s="14">
        <v>26</v>
      </c>
      <c r="AJ15" s="14" t="s">
        <v>74</v>
      </c>
    </row>
    <row r="16" spans="1:36" x14ac:dyDescent="0.2">
      <c r="B16" s="23" t="s">
        <v>72</v>
      </c>
      <c r="C16" s="52" t="s">
        <v>85</v>
      </c>
      <c r="D16" s="39" t="s">
        <v>86</v>
      </c>
      <c r="E16" s="54" t="str">
        <f t="shared" si="0"/>
        <v/>
      </c>
      <c r="F16" s="9"/>
      <c r="AF16" s="14" t="s">
        <v>56</v>
      </c>
      <c r="AH16" s="14" t="s">
        <v>57</v>
      </c>
      <c r="AI16" s="14">
        <v>2</v>
      </c>
    </row>
    <row r="17" spans="1:35" x14ac:dyDescent="0.2">
      <c r="B17" s="23" t="s">
        <v>47</v>
      </c>
      <c r="C17" s="52" t="s">
        <v>85</v>
      </c>
      <c r="D17" s="39" t="s">
        <v>86</v>
      </c>
      <c r="E17" s="54" t="str">
        <f t="shared" si="0"/>
        <v/>
      </c>
      <c r="F17" s="9"/>
      <c r="H17" s="49" t="s">
        <v>75</v>
      </c>
      <c r="AF17" s="14" t="s">
        <v>51</v>
      </c>
      <c r="AH17" s="14" t="s">
        <v>51</v>
      </c>
      <c r="AI17" s="14">
        <v>12</v>
      </c>
    </row>
    <row r="18" spans="1:35" x14ac:dyDescent="0.2">
      <c r="B18" s="23" t="s">
        <v>48</v>
      </c>
      <c r="C18" s="52" t="s">
        <v>85</v>
      </c>
      <c r="D18" s="39" t="s">
        <v>86</v>
      </c>
      <c r="E18" s="54" t="str">
        <f t="shared" si="0"/>
        <v/>
      </c>
      <c r="F18" s="9"/>
      <c r="H18" s="2">
        <f>E104/12</f>
        <v>0</v>
      </c>
      <c r="AF18" s="14" t="s">
        <v>52</v>
      </c>
      <c r="AH18" s="14" t="s">
        <v>58</v>
      </c>
      <c r="AI18" s="14">
        <v>4</v>
      </c>
    </row>
    <row r="19" spans="1:35" x14ac:dyDescent="0.2">
      <c r="B19" s="23" t="s">
        <v>80</v>
      </c>
      <c r="C19" s="52" t="s">
        <v>85</v>
      </c>
      <c r="D19" s="39" t="s">
        <v>86</v>
      </c>
      <c r="E19" s="54" t="str">
        <f t="shared" si="0"/>
        <v/>
      </c>
      <c r="F19" s="9"/>
      <c r="AF19" s="14" t="s">
        <v>58</v>
      </c>
      <c r="AH19" s="14" t="s">
        <v>5</v>
      </c>
      <c r="AI19" s="14">
        <v>52</v>
      </c>
    </row>
    <row r="20" spans="1:35" x14ac:dyDescent="0.2">
      <c r="B20" s="23" t="s">
        <v>45</v>
      </c>
      <c r="C20" s="52" t="s">
        <v>85</v>
      </c>
      <c r="D20" s="39" t="s">
        <v>86</v>
      </c>
      <c r="E20" s="54" t="str">
        <f t="shared" si="0"/>
        <v/>
      </c>
      <c r="F20" s="9"/>
      <c r="H20" s="49" t="s">
        <v>76</v>
      </c>
      <c r="AF20" s="14" t="s">
        <v>57</v>
      </c>
      <c r="AH20" s="14" t="s">
        <v>59</v>
      </c>
      <c r="AI20" s="14">
        <v>1</v>
      </c>
    </row>
    <row r="21" spans="1:35" x14ac:dyDescent="0.2">
      <c r="B21" s="23" t="s">
        <v>46</v>
      </c>
      <c r="C21" s="52" t="s">
        <v>85</v>
      </c>
      <c r="D21" s="39" t="s">
        <v>86</v>
      </c>
      <c r="E21" s="54" t="str">
        <f t="shared" si="0"/>
        <v/>
      </c>
      <c r="F21" s="9"/>
      <c r="H21" s="3">
        <f>H15-H18</f>
        <v>0</v>
      </c>
      <c r="AF21" s="14" t="s">
        <v>59</v>
      </c>
    </row>
    <row r="22" spans="1:35" x14ac:dyDescent="0.2">
      <c r="B22" s="61" t="s">
        <v>49</v>
      </c>
      <c r="C22" s="52" t="s">
        <v>85</v>
      </c>
      <c r="D22" s="39" t="s">
        <v>86</v>
      </c>
      <c r="E22" s="54" t="str">
        <f t="shared" si="0"/>
        <v/>
      </c>
      <c r="F22" s="9"/>
    </row>
    <row r="23" spans="1:35" ht="16" thickBot="1" x14ac:dyDescent="0.25">
      <c r="B23" s="62" t="s">
        <v>49</v>
      </c>
      <c r="C23" s="53" t="s">
        <v>85</v>
      </c>
      <c r="D23" s="40" t="s">
        <v>86</v>
      </c>
      <c r="E23" s="54"/>
      <c r="F23" s="9"/>
    </row>
    <row r="24" spans="1:35" ht="16" thickBot="1" x14ac:dyDescent="0.25">
      <c r="D24" s="15"/>
      <c r="E24" s="42">
        <f>SUM(E13:E23)</f>
        <v>0</v>
      </c>
      <c r="F24" s="10"/>
    </row>
    <row r="25" spans="1:35" x14ac:dyDescent="0.2">
      <c r="D25" s="15"/>
      <c r="E25" s="11"/>
      <c r="F25" s="11"/>
      <c r="H25" s="48" t="s">
        <v>84</v>
      </c>
    </row>
    <row r="26" spans="1:35" x14ac:dyDescent="0.2">
      <c r="B26" s="18"/>
      <c r="C26" s="34"/>
      <c r="D26" s="18"/>
      <c r="E26" s="12"/>
      <c r="F26" s="17"/>
      <c r="H26" s="2">
        <f>IF(E104&gt;0, (SUM(E32,E33,E34,E35,E36,E37,E38,E39,E46,E47,E48,E49,E77,E78,E80,E81,E84,E85,E88,E90,E96,E97,E57,E59,E60,E61,E86,E79))/12, 0)</f>
        <v>0</v>
      </c>
    </row>
    <row r="27" spans="1:35" x14ac:dyDescent="0.2">
      <c r="A27" s="17"/>
      <c r="B27" s="18"/>
      <c r="C27" s="34"/>
      <c r="D27" s="18"/>
      <c r="E27" s="12"/>
      <c r="F27" s="12"/>
      <c r="H27" s="29"/>
    </row>
    <row r="28" spans="1:35" ht="21" x14ac:dyDescent="0.25">
      <c r="A28" s="13" t="s">
        <v>1</v>
      </c>
      <c r="E28" s="11"/>
      <c r="F28" s="11"/>
      <c r="H28" s="30"/>
    </row>
    <row r="29" spans="1:35" x14ac:dyDescent="0.2">
      <c r="E29" s="11"/>
      <c r="F29" s="11"/>
      <c r="H29" s="28"/>
    </row>
    <row r="30" spans="1:35" x14ac:dyDescent="0.2">
      <c r="E30" s="11"/>
      <c r="F30" s="11"/>
      <c r="H30" s="29"/>
    </row>
    <row r="31" spans="1:35" x14ac:dyDescent="0.2">
      <c r="A31" s="19" t="s">
        <v>2</v>
      </c>
      <c r="C31" s="50" t="s">
        <v>3</v>
      </c>
      <c r="D31" s="41" t="s">
        <v>4</v>
      </c>
      <c r="E31" s="10"/>
      <c r="F31" s="10"/>
    </row>
    <row r="32" spans="1:35" x14ac:dyDescent="0.2">
      <c r="B32" s="22" t="s">
        <v>7</v>
      </c>
      <c r="C32" s="51" t="s">
        <v>85</v>
      </c>
      <c r="D32" s="37" t="s">
        <v>86</v>
      </c>
      <c r="E32" s="58" t="str">
        <f>IF(D32="Select Drop Down", "",IF(ISTEXT(C32), 0, IF(D32="Weekly",C32*52,IF(D32="Fortnightly",C32*26,IF(D32="Monthly",C32*12,IF(D32="Bi-Monthly",C32*6,IF(D32="Half Yearly",C32*2,IF(D32="Quarterly",C32*4, IF(D32="Yearly",C32*1)))))))))</f>
        <v/>
      </c>
      <c r="F32" s="65" t="s">
        <v>83</v>
      </c>
    </row>
    <row r="33" spans="1:16" x14ac:dyDescent="0.2">
      <c r="B33" s="23" t="s">
        <v>6</v>
      </c>
      <c r="C33" s="52" t="s">
        <v>85</v>
      </c>
      <c r="D33" s="39" t="s">
        <v>86</v>
      </c>
      <c r="E33" s="58" t="str">
        <f t="shared" ref="E33:E43" si="1">IF(D33="Select Drop Down", "",IF(ISTEXT(C33), 0, IF(D33="Weekly",C33*52,IF(D33="Fortnightly",C33*26,IF(D33="Monthly",C33*12,IF(D33="Bi-Monthly",C33*6,IF(D33="Half Yearly",C33*2,IF(D33="Quarterly",C33*4, IF(D33="Yearly",C33*1)))))))))</f>
        <v/>
      </c>
      <c r="F33" s="65" t="s">
        <v>83</v>
      </c>
      <c r="P33" s="5"/>
    </row>
    <row r="34" spans="1:16" x14ac:dyDescent="0.2">
      <c r="B34" s="23" t="s">
        <v>8</v>
      </c>
      <c r="C34" s="52" t="s">
        <v>85</v>
      </c>
      <c r="D34" s="39" t="s">
        <v>86</v>
      </c>
      <c r="E34" s="58" t="str">
        <f t="shared" si="1"/>
        <v/>
      </c>
      <c r="F34" s="65" t="s">
        <v>83</v>
      </c>
      <c r="P34" s="6"/>
    </row>
    <row r="35" spans="1:16" x14ac:dyDescent="0.2">
      <c r="B35" s="23" t="s">
        <v>14</v>
      </c>
      <c r="C35" s="52" t="s">
        <v>85</v>
      </c>
      <c r="D35" s="39" t="s">
        <v>86</v>
      </c>
      <c r="E35" s="58" t="str">
        <f t="shared" si="1"/>
        <v/>
      </c>
      <c r="F35" s="65" t="s">
        <v>83</v>
      </c>
      <c r="P35" s="4"/>
    </row>
    <row r="36" spans="1:16" x14ac:dyDescent="0.2">
      <c r="B36" s="23" t="s">
        <v>9</v>
      </c>
      <c r="C36" s="52" t="s">
        <v>85</v>
      </c>
      <c r="D36" s="39" t="s">
        <v>86</v>
      </c>
      <c r="E36" s="58" t="str">
        <f t="shared" si="1"/>
        <v/>
      </c>
      <c r="F36" s="10"/>
      <c r="P36" s="4"/>
    </row>
    <row r="37" spans="1:16" x14ac:dyDescent="0.2">
      <c r="B37" s="23" t="s">
        <v>10</v>
      </c>
      <c r="C37" s="52" t="s">
        <v>85</v>
      </c>
      <c r="D37" s="39" t="s">
        <v>86</v>
      </c>
      <c r="E37" s="58" t="str">
        <f t="shared" si="1"/>
        <v/>
      </c>
      <c r="F37" s="10"/>
      <c r="P37" s="4"/>
    </row>
    <row r="38" spans="1:16" x14ac:dyDescent="0.2">
      <c r="B38" s="23" t="s">
        <v>11</v>
      </c>
      <c r="C38" s="52" t="s">
        <v>85</v>
      </c>
      <c r="D38" s="39" t="s">
        <v>86</v>
      </c>
      <c r="E38" s="58" t="str">
        <f t="shared" si="1"/>
        <v/>
      </c>
      <c r="F38" s="10"/>
      <c r="H38" s="4"/>
      <c r="P38" s="4"/>
    </row>
    <row r="39" spans="1:16" x14ac:dyDescent="0.2">
      <c r="B39" s="23" t="s">
        <v>12</v>
      </c>
      <c r="C39" s="52" t="s">
        <v>85</v>
      </c>
      <c r="D39" s="39" t="s">
        <v>86</v>
      </c>
      <c r="E39" s="58" t="str">
        <f t="shared" si="1"/>
        <v/>
      </c>
      <c r="F39" s="65" t="s">
        <v>83</v>
      </c>
      <c r="H39" s="20"/>
      <c r="P39" s="4"/>
    </row>
    <row r="40" spans="1:16" x14ac:dyDescent="0.2">
      <c r="B40" s="23" t="s">
        <v>13</v>
      </c>
      <c r="C40" s="52" t="s">
        <v>85</v>
      </c>
      <c r="D40" s="39" t="s">
        <v>86</v>
      </c>
      <c r="E40" s="54" t="str">
        <f t="shared" si="1"/>
        <v/>
      </c>
      <c r="F40" s="10"/>
      <c r="H40" s="21"/>
    </row>
    <row r="41" spans="1:16" x14ac:dyDescent="0.2">
      <c r="B41" s="61" t="s">
        <v>49</v>
      </c>
      <c r="C41" s="52" t="s">
        <v>85</v>
      </c>
      <c r="D41" s="39" t="s">
        <v>86</v>
      </c>
      <c r="E41" s="54" t="str">
        <f t="shared" si="1"/>
        <v/>
      </c>
      <c r="F41" s="10"/>
      <c r="H41" s="4"/>
    </row>
    <row r="42" spans="1:16" x14ac:dyDescent="0.2">
      <c r="B42" s="61" t="s">
        <v>49</v>
      </c>
      <c r="C42" s="52" t="s">
        <v>85</v>
      </c>
      <c r="D42" s="39" t="s">
        <v>86</v>
      </c>
      <c r="E42" s="54" t="str">
        <f t="shared" si="1"/>
        <v/>
      </c>
      <c r="F42" s="10"/>
      <c r="H42" s="4"/>
    </row>
    <row r="43" spans="1:16" ht="16" thickBot="1" x14ac:dyDescent="0.25">
      <c r="B43" s="62" t="s">
        <v>49</v>
      </c>
      <c r="C43" s="53" t="s">
        <v>85</v>
      </c>
      <c r="D43" s="40" t="s">
        <v>86</v>
      </c>
      <c r="E43" s="54" t="str">
        <f t="shared" si="1"/>
        <v/>
      </c>
      <c r="F43" s="10"/>
      <c r="H43" s="4"/>
    </row>
    <row r="44" spans="1:16" ht="16" thickBot="1" x14ac:dyDescent="0.25">
      <c r="E44" s="42">
        <f>SUM(E32:E43)</f>
        <v>0</v>
      </c>
      <c r="F44" s="10"/>
      <c r="H44" s="4"/>
    </row>
    <row r="45" spans="1:16" x14ac:dyDescent="0.2">
      <c r="A45" s="19" t="s">
        <v>15</v>
      </c>
      <c r="E45" s="57"/>
      <c r="F45" s="10"/>
    </row>
    <row r="46" spans="1:16" x14ac:dyDescent="0.2">
      <c r="B46" s="22" t="s">
        <v>16</v>
      </c>
      <c r="C46" s="51" t="s">
        <v>85</v>
      </c>
      <c r="D46" s="37" t="s">
        <v>86</v>
      </c>
      <c r="E46" s="58" t="str">
        <f t="shared" ref="E46:E54" si="2">IF(D46="Select Drop Down", "",IF(ISTEXT(C46), 0, IF(D46="Weekly",C46*52,IF(D46="Fortnightly",C46*26,IF(D46="Monthly",C46*12,IF(D46="Bi-Monthly",C46*6,IF(D46="Half Yearly",C46*2,IF(D46="Quarterly",C46*4, IF(D46="Yearly",C46*1)))))))))</f>
        <v/>
      </c>
      <c r="F46" s="10"/>
    </row>
    <row r="47" spans="1:16" x14ac:dyDescent="0.2">
      <c r="B47" s="23" t="s">
        <v>17</v>
      </c>
      <c r="C47" s="52" t="s">
        <v>85</v>
      </c>
      <c r="D47" s="39" t="s">
        <v>86</v>
      </c>
      <c r="E47" s="58" t="str">
        <f t="shared" si="2"/>
        <v/>
      </c>
      <c r="F47" s="10"/>
    </row>
    <row r="48" spans="1:16" x14ac:dyDescent="0.2">
      <c r="B48" s="23" t="s">
        <v>18</v>
      </c>
      <c r="C48" s="52" t="s">
        <v>85</v>
      </c>
      <c r="D48" s="39" t="s">
        <v>86</v>
      </c>
      <c r="E48" s="58" t="str">
        <f t="shared" si="2"/>
        <v/>
      </c>
      <c r="F48" s="10"/>
    </row>
    <row r="49" spans="1:6" x14ac:dyDescent="0.2">
      <c r="B49" s="23" t="s">
        <v>19</v>
      </c>
      <c r="C49" s="52" t="s">
        <v>85</v>
      </c>
      <c r="D49" s="39" t="s">
        <v>86</v>
      </c>
      <c r="E49" s="58" t="str">
        <f t="shared" si="2"/>
        <v/>
      </c>
      <c r="F49" s="10"/>
    </row>
    <row r="50" spans="1:6" x14ac:dyDescent="0.2">
      <c r="B50" s="23" t="s">
        <v>20</v>
      </c>
      <c r="C50" s="52" t="s">
        <v>85</v>
      </c>
      <c r="D50" s="39" t="s">
        <v>86</v>
      </c>
      <c r="E50" s="54" t="str">
        <f t="shared" si="2"/>
        <v/>
      </c>
      <c r="F50" s="10"/>
    </row>
    <row r="51" spans="1:6" x14ac:dyDescent="0.2">
      <c r="B51" s="23" t="s">
        <v>63</v>
      </c>
      <c r="C51" s="52" t="s">
        <v>85</v>
      </c>
      <c r="D51" s="39" t="s">
        <v>86</v>
      </c>
      <c r="E51" s="54" t="str">
        <f t="shared" si="2"/>
        <v/>
      </c>
      <c r="F51" s="10"/>
    </row>
    <row r="52" spans="1:6" x14ac:dyDescent="0.2">
      <c r="B52" s="61" t="s">
        <v>49</v>
      </c>
      <c r="C52" s="52" t="s">
        <v>85</v>
      </c>
      <c r="D52" s="39" t="s">
        <v>86</v>
      </c>
      <c r="E52" s="54" t="str">
        <f t="shared" si="2"/>
        <v/>
      </c>
      <c r="F52" s="10"/>
    </row>
    <row r="53" spans="1:6" x14ac:dyDescent="0.2">
      <c r="B53" s="61" t="s">
        <v>49</v>
      </c>
      <c r="C53" s="52" t="s">
        <v>85</v>
      </c>
      <c r="D53" s="39" t="s">
        <v>86</v>
      </c>
      <c r="E53" s="54" t="str">
        <f t="shared" si="2"/>
        <v/>
      </c>
      <c r="F53" s="10"/>
    </row>
    <row r="54" spans="1:6" ht="16" thickBot="1" x14ac:dyDescent="0.25">
      <c r="B54" s="62" t="s">
        <v>49</v>
      </c>
      <c r="C54" s="53" t="s">
        <v>85</v>
      </c>
      <c r="D54" s="40" t="s">
        <v>86</v>
      </c>
      <c r="E54" s="54" t="str">
        <f t="shared" si="2"/>
        <v/>
      </c>
      <c r="F54" s="10"/>
    </row>
    <row r="55" spans="1:6" ht="16" thickBot="1" x14ac:dyDescent="0.25">
      <c r="E55" s="42">
        <f>SUM(E46:E54)</f>
        <v>0</v>
      </c>
      <c r="F55" s="10"/>
    </row>
    <row r="56" spans="1:6" x14ac:dyDescent="0.2">
      <c r="A56" s="19" t="s">
        <v>0</v>
      </c>
      <c r="E56" s="57"/>
      <c r="F56" s="10"/>
    </row>
    <row r="57" spans="1:6" x14ac:dyDescent="0.2">
      <c r="B57" s="22" t="s">
        <v>18</v>
      </c>
      <c r="C57" s="51" t="s">
        <v>85</v>
      </c>
      <c r="D57" s="37" t="s">
        <v>86</v>
      </c>
      <c r="E57" s="58" t="str">
        <f t="shared" ref="E57:E64" si="3">IF(D57="Select Drop Down", "",IF(ISTEXT(C57), 0, IF(D57="Weekly",C57*52,IF(D57="Fortnightly",C57*26,IF(D57="Monthly",C57*12,IF(D57="Bi-Monthly",C57*6,IF(D57="Half Yearly",C57*2,IF(D57="Quarterly",C57*4, IF(D57="Yearly",C57*1)))))))))</f>
        <v/>
      </c>
      <c r="F57" s="65" t="s">
        <v>82</v>
      </c>
    </row>
    <row r="58" spans="1:6" x14ac:dyDescent="0.2">
      <c r="B58" s="23" t="s">
        <v>62</v>
      </c>
      <c r="C58" s="52" t="s">
        <v>85</v>
      </c>
      <c r="D58" s="39" t="s">
        <v>86</v>
      </c>
      <c r="E58" s="54" t="str">
        <f t="shared" si="3"/>
        <v/>
      </c>
      <c r="F58" s="10"/>
    </row>
    <row r="59" spans="1:6" x14ac:dyDescent="0.2">
      <c r="B59" s="23" t="s">
        <v>7</v>
      </c>
      <c r="C59" s="52" t="s">
        <v>85</v>
      </c>
      <c r="D59" s="39" t="s">
        <v>86</v>
      </c>
      <c r="E59" s="58" t="str">
        <f t="shared" si="3"/>
        <v/>
      </c>
      <c r="F59" s="65" t="s">
        <v>82</v>
      </c>
    </row>
    <row r="60" spans="1:6" x14ac:dyDescent="0.2">
      <c r="B60" s="23" t="s">
        <v>21</v>
      </c>
      <c r="C60" s="52" t="s">
        <v>85</v>
      </c>
      <c r="D60" s="39" t="s">
        <v>86</v>
      </c>
      <c r="E60" s="58" t="str">
        <f t="shared" si="3"/>
        <v/>
      </c>
      <c r="F60" s="65" t="s">
        <v>82</v>
      </c>
    </row>
    <row r="61" spans="1:6" x14ac:dyDescent="0.2">
      <c r="B61" s="23" t="s">
        <v>6</v>
      </c>
      <c r="C61" s="52" t="s">
        <v>85</v>
      </c>
      <c r="D61" s="39" t="s">
        <v>86</v>
      </c>
      <c r="E61" s="58" t="str">
        <f t="shared" si="3"/>
        <v/>
      </c>
      <c r="F61" s="65" t="s">
        <v>82</v>
      </c>
    </row>
    <row r="62" spans="1:6" x14ac:dyDescent="0.2">
      <c r="B62" s="23" t="s">
        <v>13</v>
      </c>
      <c r="C62" s="52" t="s">
        <v>85</v>
      </c>
      <c r="D62" s="39" t="s">
        <v>86</v>
      </c>
      <c r="E62" s="54" t="str">
        <f t="shared" si="3"/>
        <v/>
      </c>
      <c r="F62" s="10"/>
    </row>
    <row r="63" spans="1:6" x14ac:dyDescent="0.2">
      <c r="B63" s="61" t="s">
        <v>49</v>
      </c>
      <c r="C63" s="52" t="s">
        <v>85</v>
      </c>
      <c r="D63" s="39" t="s">
        <v>86</v>
      </c>
      <c r="E63" s="54" t="str">
        <f t="shared" si="3"/>
        <v/>
      </c>
      <c r="F63" s="9"/>
    </row>
    <row r="64" spans="1:6" ht="16" thickBot="1" x14ac:dyDescent="0.25">
      <c r="B64" s="62" t="s">
        <v>49</v>
      </c>
      <c r="C64" s="53" t="s">
        <v>85</v>
      </c>
      <c r="D64" s="40" t="s">
        <v>86</v>
      </c>
      <c r="E64" s="54" t="str">
        <f t="shared" si="3"/>
        <v/>
      </c>
      <c r="F64" s="9"/>
    </row>
    <row r="65" spans="1:6" ht="16" thickBot="1" x14ac:dyDescent="0.25">
      <c r="E65" s="42">
        <f>SUM(E57:E64)</f>
        <v>0</v>
      </c>
      <c r="F65" s="10"/>
    </row>
    <row r="66" spans="1:6" x14ac:dyDescent="0.2">
      <c r="A66" s="19" t="s">
        <v>65</v>
      </c>
      <c r="E66" s="57"/>
      <c r="F66" s="9"/>
    </row>
    <row r="67" spans="1:6" x14ac:dyDescent="0.2">
      <c r="B67" s="22" t="s">
        <v>66</v>
      </c>
      <c r="C67" s="51" t="s">
        <v>85</v>
      </c>
      <c r="D67" s="37" t="s">
        <v>86</v>
      </c>
      <c r="E67" s="54" t="str">
        <f t="shared" ref="E67:E74" si="4">IF(D67="Select Drop Down", "",IF(ISTEXT(C67), 0, IF(D67="Weekly",C67*52,IF(D67="Fortnightly",C67*26,IF(D67="Monthly",C67*12,IF(D67="Bi-Monthly",C67*6,IF(D67="Half Yearly",C67*2,IF(D67="Quarterly",C67*4, IF(D67="Yearly",C67*1)))))))))</f>
        <v/>
      </c>
      <c r="F67" s="9"/>
    </row>
    <row r="68" spans="1:6" x14ac:dyDescent="0.2">
      <c r="B68" s="23" t="s">
        <v>67</v>
      </c>
      <c r="C68" s="52" t="s">
        <v>85</v>
      </c>
      <c r="D68" s="39" t="s">
        <v>86</v>
      </c>
      <c r="E68" s="54" t="str">
        <f t="shared" si="4"/>
        <v/>
      </c>
      <c r="F68" s="9"/>
    </row>
    <row r="69" spans="1:6" x14ac:dyDescent="0.2">
      <c r="B69" s="23" t="s">
        <v>68</v>
      </c>
      <c r="C69" s="52" t="s">
        <v>85</v>
      </c>
      <c r="D69" s="39" t="s">
        <v>86</v>
      </c>
      <c r="E69" s="54" t="str">
        <f t="shared" si="4"/>
        <v/>
      </c>
      <c r="F69" s="9"/>
    </row>
    <row r="70" spans="1:6" x14ac:dyDescent="0.2">
      <c r="B70" s="23" t="s">
        <v>69</v>
      </c>
      <c r="C70" s="52" t="s">
        <v>85</v>
      </c>
      <c r="D70" s="39" t="s">
        <v>86</v>
      </c>
      <c r="E70" s="54" t="str">
        <f t="shared" si="4"/>
        <v/>
      </c>
      <c r="F70" s="9"/>
    </row>
    <row r="71" spans="1:6" x14ac:dyDescent="0.2">
      <c r="B71" s="23" t="s">
        <v>70</v>
      </c>
      <c r="C71" s="52" t="s">
        <v>85</v>
      </c>
      <c r="D71" s="39" t="s">
        <v>86</v>
      </c>
      <c r="E71" s="54" t="str">
        <f t="shared" si="4"/>
        <v/>
      </c>
      <c r="F71" s="9"/>
    </row>
    <row r="72" spans="1:6" x14ac:dyDescent="0.2">
      <c r="B72" s="61" t="s">
        <v>49</v>
      </c>
      <c r="C72" s="52" t="s">
        <v>85</v>
      </c>
      <c r="D72" s="39" t="s">
        <v>86</v>
      </c>
      <c r="E72" s="54" t="str">
        <f t="shared" si="4"/>
        <v/>
      </c>
      <c r="F72" s="9"/>
    </row>
    <row r="73" spans="1:6" x14ac:dyDescent="0.2">
      <c r="B73" s="61" t="s">
        <v>49</v>
      </c>
      <c r="C73" s="52" t="s">
        <v>85</v>
      </c>
      <c r="D73" s="39" t="s">
        <v>86</v>
      </c>
      <c r="E73" s="54" t="str">
        <f t="shared" si="4"/>
        <v/>
      </c>
      <c r="F73" s="9"/>
    </row>
    <row r="74" spans="1:6" ht="16" thickBot="1" x14ac:dyDescent="0.25">
      <c r="B74" s="62" t="s">
        <v>49</v>
      </c>
      <c r="C74" s="53" t="s">
        <v>85</v>
      </c>
      <c r="D74" s="40" t="s">
        <v>86</v>
      </c>
      <c r="E74" s="54" t="str">
        <f t="shared" si="4"/>
        <v/>
      </c>
      <c r="F74" s="9"/>
    </row>
    <row r="75" spans="1:6" ht="16" thickBot="1" x14ac:dyDescent="0.25">
      <c r="E75" s="42">
        <f>SUM(E67:E74)</f>
        <v>0</v>
      </c>
      <c r="F75" s="10"/>
    </row>
    <row r="76" spans="1:6" x14ac:dyDescent="0.2">
      <c r="A76" s="19" t="s">
        <v>22</v>
      </c>
      <c r="E76" s="57"/>
      <c r="F76" s="9"/>
    </row>
    <row r="77" spans="1:6" x14ac:dyDescent="0.2">
      <c r="B77" s="35" t="s">
        <v>23</v>
      </c>
      <c r="C77" s="51" t="s">
        <v>85</v>
      </c>
      <c r="D77" s="37" t="s">
        <v>86</v>
      </c>
      <c r="E77" s="58" t="str">
        <f t="shared" ref="E77:E101" si="5">IF(D77="Select Drop Down", "",IF(ISTEXT(C77), 0, IF(D77="Weekly",C77*52,IF(D77="Fortnightly",C77*26,IF(D77="Monthly",C77*12,IF(D77="Bi-Monthly",C77*6,IF(D77="Half Yearly",C77*2,IF(D77="Quarterly",C77*4, IF(D77="Yearly",C77*1)))))))))</f>
        <v/>
      </c>
      <c r="F77" s="9"/>
    </row>
    <row r="78" spans="1:6" x14ac:dyDescent="0.2">
      <c r="B78" s="36" t="s">
        <v>24</v>
      </c>
      <c r="C78" s="52" t="s">
        <v>85</v>
      </c>
      <c r="D78" s="39" t="s">
        <v>86</v>
      </c>
      <c r="E78" s="58" t="str">
        <f t="shared" si="5"/>
        <v/>
      </c>
      <c r="F78" s="9"/>
    </row>
    <row r="79" spans="1:6" x14ac:dyDescent="0.2">
      <c r="B79" s="36" t="s">
        <v>25</v>
      </c>
      <c r="C79" s="52" t="s">
        <v>85</v>
      </c>
      <c r="D79" s="39" t="s">
        <v>86</v>
      </c>
      <c r="E79" s="58" t="str">
        <f t="shared" si="5"/>
        <v/>
      </c>
      <c r="F79" s="9"/>
    </row>
    <row r="80" spans="1:6" x14ac:dyDescent="0.2">
      <c r="B80" s="36" t="s">
        <v>26</v>
      </c>
      <c r="C80" s="52" t="s">
        <v>85</v>
      </c>
      <c r="D80" s="39" t="s">
        <v>86</v>
      </c>
      <c r="E80" s="58" t="str">
        <f t="shared" si="5"/>
        <v/>
      </c>
      <c r="F80" s="9"/>
    </row>
    <row r="81" spans="2:6" x14ac:dyDescent="0.2">
      <c r="B81" s="36" t="s">
        <v>27</v>
      </c>
      <c r="C81" s="52" t="s">
        <v>85</v>
      </c>
      <c r="D81" s="39" t="s">
        <v>86</v>
      </c>
      <c r="E81" s="58" t="str">
        <f t="shared" si="5"/>
        <v/>
      </c>
      <c r="F81" s="9"/>
    </row>
    <row r="82" spans="2:6" x14ac:dyDescent="0.2">
      <c r="B82" s="36" t="s">
        <v>28</v>
      </c>
      <c r="C82" s="52" t="s">
        <v>85</v>
      </c>
      <c r="D82" s="39" t="s">
        <v>86</v>
      </c>
      <c r="E82" s="54" t="str">
        <f t="shared" si="5"/>
        <v/>
      </c>
      <c r="F82" s="9"/>
    </row>
    <row r="83" spans="2:6" x14ac:dyDescent="0.2">
      <c r="B83" s="36" t="s">
        <v>29</v>
      </c>
      <c r="C83" s="52" t="s">
        <v>85</v>
      </c>
      <c r="D83" s="39" t="s">
        <v>86</v>
      </c>
      <c r="E83" s="54" t="str">
        <f t="shared" si="5"/>
        <v/>
      </c>
      <c r="F83" s="9"/>
    </row>
    <row r="84" spans="2:6" x14ac:dyDescent="0.2">
      <c r="B84" s="36" t="s">
        <v>30</v>
      </c>
      <c r="C84" s="52" t="s">
        <v>85</v>
      </c>
      <c r="D84" s="39" t="s">
        <v>86</v>
      </c>
      <c r="E84" s="58" t="str">
        <f t="shared" si="5"/>
        <v/>
      </c>
      <c r="F84" s="9"/>
    </row>
    <row r="85" spans="2:6" x14ac:dyDescent="0.2">
      <c r="B85" s="36" t="s">
        <v>31</v>
      </c>
      <c r="C85" s="52" t="s">
        <v>85</v>
      </c>
      <c r="D85" s="39" t="s">
        <v>86</v>
      </c>
      <c r="E85" s="58" t="str">
        <f t="shared" si="5"/>
        <v/>
      </c>
      <c r="F85" s="9"/>
    </row>
    <row r="86" spans="2:6" x14ac:dyDescent="0.2">
      <c r="B86" s="36" t="s">
        <v>32</v>
      </c>
      <c r="C86" s="52" t="s">
        <v>85</v>
      </c>
      <c r="D86" s="39" t="s">
        <v>86</v>
      </c>
      <c r="E86" s="58" t="str">
        <f t="shared" si="5"/>
        <v/>
      </c>
      <c r="F86" s="9"/>
    </row>
    <row r="87" spans="2:6" x14ac:dyDescent="0.2">
      <c r="B87" s="36" t="s">
        <v>33</v>
      </c>
      <c r="C87" s="52" t="s">
        <v>85</v>
      </c>
      <c r="D87" s="39" t="s">
        <v>86</v>
      </c>
      <c r="E87" s="54" t="str">
        <f t="shared" si="5"/>
        <v/>
      </c>
      <c r="F87" s="9"/>
    </row>
    <row r="88" spans="2:6" x14ac:dyDescent="0.2">
      <c r="B88" s="36" t="s">
        <v>34</v>
      </c>
      <c r="C88" s="52" t="s">
        <v>85</v>
      </c>
      <c r="D88" s="39" t="s">
        <v>86</v>
      </c>
      <c r="E88" s="58" t="str">
        <f t="shared" si="5"/>
        <v/>
      </c>
      <c r="F88" s="9"/>
    </row>
    <row r="89" spans="2:6" x14ac:dyDescent="0.2">
      <c r="B89" s="36" t="s">
        <v>35</v>
      </c>
      <c r="C89" s="52" t="s">
        <v>85</v>
      </c>
      <c r="D89" s="39" t="s">
        <v>86</v>
      </c>
      <c r="E89" s="54" t="str">
        <f t="shared" si="5"/>
        <v/>
      </c>
      <c r="F89" s="9"/>
    </row>
    <row r="90" spans="2:6" x14ac:dyDescent="0.2">
      <c r="B90" s="36" t="s">
        <v>36</v>
      </c>
      <c r="C90" s="52" t="s">
        <v>85</v>
      </c>
      <c r="D90" s="39" t="s">
        <v>86</v>
      </c>
      <c r="E90" s="58" t="str">
        <f t="shared" si="5"/>
        <v/>
      </c>
      <c r="F90" s="9"/>
    </row>
    <row r="91" spans="2:6" x14ac:dyDescent="0.2">
      <c r="B91" s="36" t="s">
        <v>37</v>
      </c>
      <c r="C91" s="52" t="s">
        <v>85</v>
      </c>
      <c r="D91" s="39" t="s">
        <v>86</v>
      </c>
      <c r="E91" s="54" t="str">
        <f t="shared" si="5"/>
        <v/>
      </c>
      <c r="F91" s="9"/>
    </row>
    <row r="92" spans="2:6" x14ac:dyDescent="0.2">
      <c r="B92" s="36" t="s">
        <v>38</v>
      </c>
      <c r="C92" s="52" t="s">
        <v>85</v>
      </c>
      <c r="D92" s="39" t="s">
        <v>86</v>
      </c>
      <c r="E92" s="54" t="str">
        <f t="shared" si="5"/>
        <v/>
      </c>
      <c r="F92" s="9"/>
    </row>
    <row r="93" spans="2:6" x14ac:dyDescent="0.2">
      <c r="B93" s="36" t="s">
        <v>39</v>
      </c>
      <c r="C93" s="52" t="s">
        <v>85</v>
      </c>
      <c r="D93" s="39" t="s">
        <v>86</v>
      </c>
      <c r="E93" s="54" t="str">
        <f t="shared" si="5"/>
        <v/>
      </c>
      <c r="F93" s="9"/>
    </row>
    <row r="94" spans="2:6" x14ac:dyDescent="0.2">
      <c r="B94" s="36" t="s">
        <v>40</v>
      </c>
      <c r="C94" s="52" t="s">
        <v>85</v>
      </c>
      <c r="D94" s="39" t="s">
        <v>86</v>
      </c>
      <c r="E94" s="54" t="str">
        <f t="shared" si="5"/>
        <v/>
      </c>
      <c r="F94" s="9"/>
    </row>
    <row r="95" spans="2:6" x14ac:dyDescent="0.2">
      <c r="B95" s="36" t="s">
        <v>61</v>
      </c>
      <c r="C95" s="52" t="s">
        <v>85</v>
      </c>
      <c r="D95" s="39" t="s">
        <v>86</v>
      </c>
      <c r="E95" s="54" t="str">
        <f t="shared" si="5"/>
        <v/>
      </c>
      <c r="F95" s="9"/>
    </row>
    <row r="96" spans="2:6" x14ac:dyDescent="0.2">
      <c r="B96" s="36" t="s">
        <v>41</v>
      </c>
      <c r="C96" s="52" t="s">
        <v>85</v>
      </c>
      <c r="D96" s="39" t="s">
        <v>86</v>
      </c>
      <c r="E96" s="58" t="str">
        <f t="shared" si="5"/>
        <v/>
      </c>
      <c r="F96" s="9"/>
    </row>
    <row r="97" spans="2:6" x14ac:dyDescent="0.2">
      <c r="B97" s="36" t="s">
        <v>42</v>
      </c>
      <c r="C97" s="52" t="s">
        <v>85</v>
      </c>
      <c r="D97" s="39" t="s">
        <v>86</v>
      </c>
      <c r="E97" s="58" t="str">
        <f t="shared" si="5"/>
        <v/>
      </c>
      <c r="F97" s="9"/>
    </row>
    <row r="98" spans="2:6" x14ac:dyDescent="0.2">
      <c r="B98" s="36" t="s">
        <v>60</v>
      </c>
      <c r="C98" s="52" t="s">
        <v>85</v>
      </c>
      <c r="D98" s="39" t="s">
        <v>86</v>
      </c>
      <c r="E98" s="54" t="str">
        <f t="shared" si="5"/>
        <v/>
      </c>
      <c r="F98" s="9"/>
    </row>
    <row r="99" spans="2:6" x14ac:dyDescent="0.2">
      <c r="B99" s="63" t="s">
        <v>49</v>
      </c>
      <c r="C99" s="52" t="s">
        <v>85</v>
      </c>
      <c r="D99" s="39" t="s">
        <v>86</v>
      </c>
      <c r="E99" s="54" t="str">
        <f t="shared" si="5"/>
        <v/>
      </c>
      <c r="F99" s="9"/>
    </row>
    <row r="100" spans="2:6" x14ac:dyDescent="0.2">
      <c r="B100" s="63" t="s">
        <v>49</v>
      </c>
      <c r="C100" s="52" t="s">
        <v>85</v>
      </c>
      <c r="D100" s="39" t="s">
        <v>86</v>
      </c>
      <c r="E100" s="54" t="str">
        <f t="shared" si="5"/>
        <v/>
      </c>
      <c r="F100" s="9"/>
    </row>
    <row r="101" spans="2:6" ht="16" thickBot="1" x14ac:dyDescent="0.25">
      <c r="B101" s="64" t="s">
        <v>49</v>
      </c>
      <c r="C101" s="53" t="s">
        <v>85</v>
      </c>
      <c r="D101" s="40" t="s">
        <v>86</v>
      </c>
      <c r="E101" s="54" t="str">
        <f t="shared" si="5"/>
        <v/>
      </c>
      <c r="F101" s="9"/>
    </row>
    <row r="102" spans="2:6" ht="16" thickBot="1" x14ac:dyDescent="0.25">
      <c r="E102" s="55">
        <f>SUM(E77:E101)</f>
        <v>0</v>
      </c>
      <c r="F102" s="12"/>
    </row>
    <row r="103" spans="2:6" ht="16" thickBot="1" x14ac:dyDescent="0.25">
      <c r="B103" s="18"/>
      <c r="C103" s="34"/>
      <c r="D103" s="18"/>
      <c r="F103" s="27"/>
    </row>
    <row r="104" spans="2:6" ht="16" thickBot="1" x14ac:dyDescent="0.25">
      <c r="B104" s="18"/>
      <c r="D104" s="56" t="s">
        <v>71</v>
      </c>
      <c r="E104" s="55">
        <f>E102+E75+E65+E55+E44</f>
        <v>0</v>
      </c>
    </row>
    <row r="105" spans="2:6" x14ac:dyDescent="0.2">
      <c r="F105" s="27"/>
    </row>
    <row r="106" spans="2:6" x14ac:dyDescent="0.2">
      <c r="F106" s="27"/>
    </row>
    <row r="107" spans="2:6" x14ac:dyDescent="0.2">
      <c r="F107" s="27"/>
    </row>
    <row r="108" spans="2:6" x14ac:dyDescent="0.2">
      <c r="F108" s="27"/>
    </row>
    <row r="109" spans="2:6" x14ac:dyDescent="0.2">
      <c r="F109" s="27"/>
    </row>
  </sheetData>
  <sheetProtection password="DF6C" sheet="1" objects="1" scenarios="1"/>
  <protectedRanges>
    <protectedRange sqref="B22:B23 B41:B43 B52:B54 B63:B64 B72:B74 B99:B101" name="Range1"/>
  </protectedRanges>
  <dataConsolidate/>
  <conditionalFormatting sqref="C67:C74">
    <cfRule type="expression" dxfId="5" priority="5">
      <formula>C67="Enter Value Here"</formula>
    </cfRule>
  </conditionalFormatting>
  <conditionalFormatting sqref="C46:C54">
    <cfRule type="expression" dxfId="4" priority="3">
      <formula>C46="Enter Value Here"</formula>
    </cfRule>
  </conditionalFormatting>
  <conditionalFormatting sqref="C13:C23">
    <cfRule type="expression" dxfId="3" priority="1">
      <formula>C13="Enter Value Here"</formula>
    </cfRule>
  </conditionalFormatting>
  <conditionalFormatting sqref="C77:C101">
    <cfRule type="expression" dxfId="2" priority="6">
      <formula>C77="Enter Value Here"</formula>
    </cfRule>
  </conditionalFormatting>
  <conditionalFormatting sqref="C57:C64">
    <cfRule type="expression" dxfId="1" priority="4">
      <formula>C57="Enter Value Here"</formula>
    </cfRule>
  </conditionalFormatting>
  <conditionalFormatting sqref="C32:C43">
    <cfRule type="expression" dxfId="0" priority="2">
      <formula>C32="Enter Value Here"</formula>
    </cfRule>
  </conditionalFormatting>
  <dataValidations count="1">
    <dataValidation type="list" errorStyle="information" allowBlank="1" showInputMessage="1" showErrorMessage="1" sqref="D13:D23 D32:D101" xr:uid="{00000000-0002-0000-0000-000000000000}">
      <formula1>$AF$14:$AF$21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>
      <selection sqref="A1:D8"/>
    </sheetView>
  </sheetViews>
  <sheetFormatPr baseColWidth="10" defaultColWidth="8.83203125" defaultRowHeight="15" x14ac:dyDescent="0.2"/>
  <cols>
    <col min="1" max="1" width="10.83203125" bestFit="1" customWidth="1"/>
  </cols>
  <sheetData>
    <row r="1" spans="1:4" x14ac:dyDescent="0.2">
      <c r="A1" t="s">
        <v>54</v>
      </c>
    </row>
    <row r="2" spans="1:4" x14ac:dyDescent="0.2">
      <c r="A2" t="s">
        <v>5</v>
      </c>
      <c r="C2" t="s">
        <v>55</v>
      </c>
      <c r="D2">
        <v>6</v>
      </c>
    </row>
    <row r="3" spans="1:4" x14ac:dyDescent="0.2">
      <c r="A3" t="s">
        <v>50</v>
      </c>
      <c r="C3" t="s">
        <v>56</v>
      </c>
      <c r="D3">
        <v>26</v>
      </c>
    </row>
    <row r="4" spans="1:4" x14ac:dyDescent="0.2">
      <c r="A4" t="s">
        <v>51</v>
      </c>
      <c r="C4" t="s">
        <v>57</v>
      </c>
      <c r="D4">
        <v>2</v>
      </c>
    </row>
    <row r="5" spans="1:4" x14ac:dyDescent="0.2">
      <c r="A5" t="s">
        <v>52</v>
      </c>
      <c r="C5" t="s">
        <v>51</v>
      </c>
      <c r="D5">
        <v>12</v>
      </c>
    </row>
    <row r="6" spans="1:4" x14ac:dyDescent="0.2">
      <c r="A6" t="s">
        <v>53</v>
      </c>
      <c r="C6" t="s">
        <v>58</v>
      </c>
      <c r="D6">
        <v>4</v>
      </c>
    </row>
    <row r="7" spans="1:4" x14ac:dyDescent="0.2">
      <c r="A7" t="s">
        <v>57</v>
      </c>
      <c r="C7" t="s">
        <v>5</v>
      </c>
      <c r="D7">
        <v>52</v>
      </c>
    </row>
    <row r="8" spans="1:4" x14ac:dyDescent="0.2">
      <c r="A8" t="s">
        <v>59</v>
      </c>
      <c r="C8" t="s">
        <v>59</v>
      </c>
      <c r="D8">
        <v>1</v>
      </c>
    </row>
  </sheetData>
  <dataConsolidate link="1">
    <dataRefs count="2">
      <dataRef ref="A2:A6" sheet="Sheet3"/>
      <dataRef ref="B2:B6" sheet="Sheet3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Andary</dc:creator>
  <cp:lastModifiedBy>Microsoft Office User</cp:lastModifiedBy>
  <dcterms:created xsi:type="dcterms:W3CDTF">2012-06-18T23:24:08Z</dcterms:created>
  <dcterms:modified xsi:type="dcterms:W3CDTF">2020-10-01T14:50:52Z</dcterms:modified>
</cp:coreProperties>
</file>